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<sst xmlns="http://schemas.openxmlformats.org/spreadsheetml/2006/main" count="175" uniqueCount="95">
  <si>
    <t>工事費内訳書</t>
  </si>
  <si>
    <t>住　　　　所</t>
  </si>
  <si>
    <t>商号又は名称</t>
  </si>
  <si>
    <t>代 表 者 名</t>
  </si>
  <si>
    <t>工 事 名</t>
  </si>
  <si>
    <t>Ｒ６三土　丸亀三好線　東・東山　道路改良工事（２）（担い手確保型）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</si>
  <si>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</si>
  <si>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</si>
  <si>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</si>
  <si>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</si>
  <si>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</si>
  <si>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</si>
  <si>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</si>
  <si>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</si>
  <si>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</si>
  <si>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</si>
  <si>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 xml:space="preserve">掘削　</t>
  </si>
  <si>
    <t>m3</t>
  </si>
  <si>
    <t>路床盛土工
　仮設構台部</t>
  </si>
  <si>
    <t>路床盛土</t>
  </si>
  <si>
    <t>残土処理工</t>
  </si>
  <si>
    <t>土砂等運搬</t>
  </si>
  <si>
    <t>残土等処分</t>
  </si>
  <si>
    <t>軽量盛土工</t>
  </si>
  <si>
    <t xml:space="preserve">軽量盛土　</t>
  </si>
  <si>
    <t xml:space="preserve">型枠　</t>
  </si>
  <si>
    <t>m2</t>
  </si>
  <si>
    <t xml:space="preserve">Ｈ鋼杭　</t>
  </si>
  <si>
    <t>本</t>
  </si>
  <si>
    <t xml:space="preserve">壁面工　</t>
  </si>
  <si>
    <t xml:space="preserve">ﾀｲﾛｯﾄﾞ　</t>
  </si>
  <si>
    <t>m</t>
  </si>
  <si>
    <t>H鋼削孔足場</t>
  </si>
  <si>
    <t>空m3</t>
  </si>
  <si>
    <t>壁面取付足場</t>
  </si>
  <si>
    <t>掛m2</t>
  </si>
  <si>
    <t>雨養生シート工</t>
  </si>
  <si>
    <t>擁壁工</t>
  </si>
  <si>
    <t>作業土工</t>
  </si>
  <si>
    <t>床掘り</t>
  </si>
  <si>
    <t>場所打擁壁工
　保護ｺﾝｸﾘｰﾄ</t>
  </si>
  <si>
    <t>ｺﾝｸﾘｰﾄ　
　24-12-25BBorN　W/C≦55%</t>
  </si>
  <si>
    <t xml:space="preserve">鉄筋 </t>
  </si>
  <si>
    <t>t</t>
  </si>
  <si>
    <t>目地板</t>
  </si>
  <si>
    <t>場所打擁壁工
　隔壁工</t>
  </si>
  <si>
    <t>型枠</t>
  </si>
  <si>
    <t>場所打擁壁工
　調整ｺﾝｸﾘｰﾄ</t>
  </si>
  <si>
    <t>ｺﾝｸﾘｰﾄ　
　18-8-20BBorN　W/C≦60%</t>
  </si>
  <si>
    <t>排水砕石
　C-40</t>
  </si>
  <si>
    <t>排水構造物工</t>
  </si>
  <si>
    <t>排水工</t>
  </si>
  <si>
    <t xml:space="preserve">暗渠排水材　</t>
  </si>
  <si>
    <t xml:space="preserve">排水管　VP-100　</t>
  </si>
  <si>
    <t>構造物撤去工</t>
  </si>
  <si>
    <t>構造物取壊し工</t>
  </si>
  <si>
    <t>ｺﾝｸﾘｰﾄ構造物取壊し</t>
  </si>
  <si>
    <t>ｺﾝｸﾘｰﾄ切断　
　CO</t>
  </si>
  <si>
    <t>舗装版切断</t>
  </si>
  <si>
    <t>舗装版破砕
　AS</t>
  </si>
  <si>
    <t>運搬処理工</t>
  </si>
  <si>
    <t>殻運搬
　CO殻</t>
  </si>
  <si>
    <t>殻処分
　CO殻</t>
  </si>
  <si>
    <t>殻運搬
　AS殻</t>
  </si>
  <si>
    <t>殻処分
　AS殻</t>
  </si>
  <si>
    <t>殻処分 
　切断汚泥</t>
  </si>
  <si>
    <t>仮設工</t>
  </si>
  <si>
    <t>仮橋･仮桟橋工</t>
  </si>
  <si>
    <t xml:space="preserve">橋脚　</t>
  </si>
  <si>
    <t xml:space="preserve">仮橋上部 </t>
  </si>
  <si>
    <t>覆工板設置･撤去[仮橋･仮桟橋]</t>
  </si>
  <si>
    <t>支持杭</t>
  </si>
  <si>
    <t xml:space="preserve">削孔　</t>
  </si>
  <si>
    <t>ｹﾐｶﾙｱﾝｶｰ
　φ22</t>
  </si>
  <si>
    <t>舗装</t>
  </si>
  <si>
    <t>舗装工</t>
  </si>
  <si>
    <t>ｱｽﾌｧﾙﾄ舗装工</t>
  </si>
  <si>
    <t>上層路盤(車道･路肩部)</t>
  </si>
  <si>
    <t>表層(車道･路肩部)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</si>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</sst>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G11+G19+G29+G47+G51+G63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G21+G22+G23+G24+G25+G26+G27+G28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231.0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142.0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58.0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680.0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230.0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26</v>
      </c>
      <c r="F28" s="13" t="n">
        <v>393.0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5">
        <f>G30+G32+G36+G41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17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4" t="n">
        <v>2.36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26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4" t="n">
        <v>0.8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26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4" t="n">
        <v>0.03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43</v>
      </c>
      <c r="F40" s="14" t="n">
        <v>0.005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G42+G43+G44+G45+G46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37.0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26</v>
      </c>
      <c r="F43" s="13" t="n">
        <v>180.0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43</v>
      </c>
      <c r="F44" s="14" t="n">
        <v>0.72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26</v>
      </c>
      <c r="F45" s="13" t="n">
        <v>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17</v>
      </c>
      <c r="F46" s="13" t="n">
        <v>3.0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51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31</v>
      </c>
      <c r="F49" s="13" t="n">
        <v>89.0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31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G52+G57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17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31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31</v>
      </c>
      <c r="F55" s="13" t="n">
        <v>17.0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26</v>
      </c>
      <c r="F56" s="13" t="n">
        <v>17.0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60</v>
      </c>
      <c r="D57" s="11"/>
      <c r="E57" s="12" t="s">
        <v>13</v>
      </c>
      <c r="F57" s="13" t="n">
        <v>1.0</v>
      </c>
      <c r="G57" s="15">
        <f>G58+G59+G60+G61+G62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61</v>
      </c>
      <c r="E58" s="12" t="s">
        <v>17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17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17</v>
      </c>
      <c r="F60" s="14" t="n">
        <v>0.9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64</v>
      </c>
      <c r="E61" s="12" t="s">
        <v>17</v>
      </c>
      <c r="F61" s="14" t="n">
        <v>0.9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65</v>
      </c>
      <c r="E62" s="12" t="s">
        <v>43</v>
      </c>
      <c r="F62" s="14" t="n">
        <v>0.02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66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67</v>
      </c>
      <c r="D64" s="11"/>
      <c r="E64" s="12" t="s">
        <v>13</v>
      </c>
      <c r="F64" s="13" t="n">
        <v>1.0</v>
      </c>
      <c r="G64" s="15">
        <f>G65+G66+G67+G68+G69+G70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68</v>
      </c>
      <c r="E65" s="12" t="s">
        <v>43</v>
      </c>
      <c r="F65" s="14" t="n">
        <v>5.16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69</v>
      </c>
      <c r="E66" s="12" t="s">
        <v>43</v>
      </c>
      <c r="F66" s="13" t="n">
        <v>12.0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70</v>
      </c>
      <c r="E67" s="12" t="s">
        <v>26</v>
      </c>
      <c r="F67" s="13" t="n">
        <v>72.0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28</v>
      </c>
      <c r="F68" s="13" t="n">
        <v>4.0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72</v>
      </c>
      <c r="E69" s="12" t="s">
        <v>31</v>
      </c>
      <c r="F69" s="13" t="n">
        <v>4.0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28</v>
      </c>
      <c r="F70" s="13" t="n">
        <v>16.0</v>
      </c>
      <c r="G70" s="16"/>
      <c r="I70" s="17" t="n">
        <v>61.0</v>
      </c>
      <c r="J70" s="18" t="n">
        <v>4.0</v>
      </c>
    </row>
    <row r="71" ht="42.0" customHeight="true">
      <c r="A71" s="10" t="s">
        <v>74</v>
      </c>
      <c r="B71" s="11"/>
      <c r="C71" s="11"/>
      <c r="D71" s="11"/>
      <c r="E71" s="12" t="s">
        <v>13</v>
      </c>
      <c r="F71" s="13" t="n">
        <v>1.0</v>
      </c>
      <c r="G71" s="15">
        <f>G72+G76</f>
      </c>
      <c r="I71" s="17" t="n">
        <v>62.0</v>
      </c>
      <c r="J71" s="18" t="n">
        <v>1.0</v>
      </c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26</v>
      </c>
      <c r="F74" s="13" t="n">
        <v>162.0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78</v>
      </c>
      <c r="E75" s="12" t="s">
        <v>26</v>
      </c>
      <c r="F75" s="13" t="n">
        <v>162.0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66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79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80</v>
      </c>
      <c r="E78" s="12" t="s">
        <v>81</v>
      </c>
      <c r="F78" s="13" t="n">
        <v>100.0</v>
      </c>
      <c r="G78" s="16"/>
      <c r="I78" s="17" t="n">
        <v>69.0</v>
      </c>
      <c r="J78" s="18" t="n">
        <v>4.0</v>
      </c>
    </row>
    <row r="79" ht="42.0" customHeight="true">
      <c r="A79" s="10" t="s">
        <v>82</v>
      </c>
      <c r="B79" s="11"/>
      <c r="C79" s="11"/>
      <c r="D79" s="11"/>
      <c r="E79" s="12" t="s">
        <v>13</v>
      </c>
      <c r="F79" s="13" t="n">
        <v>1.0</v>
      </c>
      <c r="G79" s="15">
        <f>G11+G19+G29+G47+G51+G63+G72+G76</f>
      </c>
      <c r="I79" s="17" t="n">
        <v>70.0</v>
      </c>
      <c r="J79" s="18" t="n">
        <v>20.0</v>
      </c>
    </row>
    <row r="80" ht="42.0" customHeight="true">
      <c r="A80" s="10" t="s">
        <v>83</v>
      </c>
      <c r="B80" s="11"/>
      <c r="C80" s="11"/>
      <c r="D80" s="11"/>
      <c r="E80" s="12" t="s">
        <v>13</v>
      </c>
      <c r="F80" s="13" t="n">
        <v>1.0</v>
      </c>
      <c r="G80" s="15">
        <f>G81+G84</f>
      </c>
      <c r="I80" s="17" t="n">
        <v>71.0</v>
      </c>
      <c r="J80" s="18" t="n">
        <v>200.0</v>
      </c>
    </row>
    <row r="81" ht="42.0" customHeight="true">
      <c r="A81" s="10"/>
      <c r="B81" s="11" t="s">
        <v>84</v>
      </c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85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86</v>
      </c>
      <c r="E83" s="12" t="s">
        <v>43</v>
      </c>
      <c r="F83" s="13" t="n">
        <v>25.0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87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/>
    </row>
    <row r="85" ht="42.0" customHeight="true">
      <c r="A85" s="10" t="s">
        <v>88</v>
      </c>
      <c r="B85" s="11"/>
      <c r="C85" s="11"/>
      <c r="D85" s="11"/>
      <c r="E85" s="12" t="s">
        <v>13</v>
      </c>
      <c r="F85" s="13" t="n">
        <v>1.0</v>
      </c>
      <c r="G85" s="15">
        <f>G79+G80</f>
      </c>
      <c r="I85" s="17" t="n">
        <v>76.0</v>
      </c>
      <c r="J85" s="18"/>
    </row>
    <row r="86" ht="42.0" customHeight="true">
      <c r="A86" s="10"/>
      <c r="B86" s="11" t="s">
        <v>89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210.0</v>
      </c>
    </row>
    <row r="87" ht="42.0" customHeight="true">
      <c r="A87" s="10" t="s">
        <v>90</v>
      </c>
      <c r="B87" s="11"/>
      <c r="C87" s="11"/>
      <c r="D87" s="11"/>
      <c r="E87" s="12" t="s">
        <v>13</v>
      </c>
      <c r="F87" s="13" t="n">
        <v>1.0</v>
      </c>
      <c r="G87" s="15">
        <f>G79+G80+G86</f>
      </c>
      <c r="I87" s="17" t="n">
        <v>78.0</v>
      </c>
      <c r="J87" s="18"/>
    </row>
    <row r="88" ht="42.0" customHeight="true">
      <c r="A88" s="10"/>
      <c r="B88" s="11" t="s">
        <v>91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220.0</v>
      </c>
    </row>
    <row r="89" ht="42.0" customHeight="true">
      <c r="A89" s="10" t="s">
        <v>92</v>
      </c>
      <c r="B89" s="11"/>
      <c r="C89" s="11"/>
      <c r="D89" s="11"/>
      <c r="E89" s="12" t="s">
        <v>13</v>
      </c>
      <c r="F89" s="13" t="n">
        <v>1.0</v>
      </c>
      <c r="G89" s="15">
        <f>G87+G88</f>
      </c>
      <c r="I89" s="17" t="n">
        <v>80.0</v>
      </c>
      <c r="J89" s="18" t="n">
        <v>30.0</v>
      </c>
    </row>
    <row r="90" ht="42.0" customHeight="true">
      <c r="A90" s="19" t="s">
        <v>93</v>
      </c>
      <c r="B90" s="20"/>
      <c r="C90" s="20"/>
      <c r="D90" s="20"/>
      <c r="E90" s="21" t="s">
        <v>94</v>
      </c>
      <c r="F90" s="22" t="s">
        <v>94</v>
      </c>
      <c r="G90" s="24">
        <f>G89</f>
      </c>
      <c r="I90" s="26" t="n">
        <v>81.0</v>
      </c>
      <c r="J9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D27"/>
    <mergeCell ref="D28"/>
    <mergeCell ref="B29:D29"/>
    <mergeCell ref="C30:D30"/>
    <mergeCell ref="D31"/>
    <mergeCell ref="C32: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D44"/>
    <mergeCell ref="D45"/>
    <mergeCell ref="D46"/>
    <mergeCell ref="B47:D47"/>
    <mergeCell ref="C48:D48"/>
    <mergeCell ref="D49"/>
    <mergeCell ref="D50"/>
    <mergeCell ref="B51:D51"/>
    <mergeCell ref="C52:D52"/>
    <mergeCell ref="D53"/>
    <mergeCell ref="D54"/>
    <mergeCell ref="D55"/>
    <mergeCell ref="D56"/>
    <mergeCell ref="C57:D57"/>
    <mergeCell ref="D58"/>
    <mergeCell ref="D59"/>
    <mergeCell ref="D60"/>
    <mergeCell ref="D61"/>
    <mergeCell ref="D62"/>
    <mergeCell ref="B63:D63"/>
    <mergeCell ref="C64:D64"/>
    <mergeCell ref="D65"/>
    <mergeCell ref="D66"/>
    <mergeCell ref="D67"/>
    <mergeCell ref="D68"/>
    <mergeCell ref="D69"/>
    <mergeCell ref="D70"/>
    <mergeCell ref="A71:D71"/>
    <mergeCell ref="B72:D72"/>
    <mergeCell ref="C73:D73"/>
    <mergeCell ref="D74"/>
    <mergeCell ref="D75"/>
    <mergeCell ref="B76:D76"/>
    <mergeCell ref="C77:D77"/>
    <mergeCell ref="D78"/>
    <mergeCell ref="A79:D79"/>
    <mergeCell ref="A80:D80"/>
    <mergeCell ref="B81:D81"/>
    <mergeCell ref="C82:D82"/>
    <mergeCell ref="D83"/>
    <mergeCell ref="B84:D84"/>
    <mergeCell ref="A85:D85"/>
    <mergeCell ref="B86:D86"/>
    <mergeCell ref="A87:D87"/>
    <mergeCell ref="B88:D88"/>
    <mergeCell ref="A89:D89"/>
    <mergeCell ref="A90:D9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2024-10-10T06:39:06Z</dcterms:created>
  <dc:creator>Apache POI</dc:creator>
</cp:coreProperties>
</file>